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<sst xmlns="http://schemas.openxmlformats.org/spreadsheetml/2006/main" count="67" uniqueCount="49">
  <si>
    <t>Annual Energy Cost Savings Worksheet per socket</t>
  </si>
  <si>
    <t>1. Compute the total power (kilowatts, kW) saved by upgrading older lamps to energy saving Overdrive replacements</t>
  </si>
  <si>
    <t>Original</t>
  </si>
  <si>
    <t>Replacement</t>
  </si>
  <si>
    <t>Watts Saved</t>
  </si>
  <si>
    <t># of Lamps</t>
  </si>
  <si>
    <t>Total Watts</t>
  </si>
  <si>
    <t>Total Kilowatts</t>
  </si>
  <si>
    <t>Lamp Wattage</t>
  </si>
  <si>
    <t>per Lamp</t>
  </si>
  <si>
    <t>to Replace</t>
  </si>
  <si>
    <t>Saved</t>
  </si>
  <si>
    <t xml:space="preserve">W   </t>
  </si>
  <si>
    <t>-</t>
  </si>
  <si>
    <t xml:space="preserve">W </t>
  </si>
  <si>
    <t>=</t>
  </si>
  <si>
    <t>X</t>
  </si>
  <si>
    <t xml:space="preserve">lamps </t>
  </si>
  <si>
    <t>/1000  =</t>
  </si>
  <si>
    <t>kW</t>
  </si>
  <si>
    <t>2. Compute the total energy (kilowatt hours, kWh) saved annually by performing this upgrade</t>
  </si>
  <si>
    <t>Total  Kilowatts</t>
  </si>
  <si>
    <t>Hours of Use</t>
  </si>
  <si>
    <t>Days of Use</t>
  </si>
  <si>
    <t>Weeks of Use</t>
  </si>
  <si>
    <t>Total kWh</t>
  </si>
  <si>
    <t>per Day</t>
  </si>
  <si>
    <t>per Week</t>
  </si>
  <si>
    <t>per Year</t>
  </si>
  <si>
    <t>Saved per Year</t>
  </si>
  <si>
    <t xml:space="preserve">hrs/day </t>
  </si>
  <si>
    <t>days/wk        X</t>
  </si>
  <si>
    <t xml:space="preserve">wks/yr  =    </t>
  </si>
  <si>
    <t>kWh/yr</t>
  </si>
  <si>
    <t>3. Compute the total energy cost savings per year</t>
  </si>
  <si>
    <t>Your Energy Cost</t>
  </si>
  <si>
    <t>Total Energy Cost</t>
  </si>
  <si>
    <t>per kWh (typically $0.10)</t>
  </si>
  <si>
    <t>Savings per Year</t>
  </si>
  <si>
    <t>kWh/yr       X</t>
  </si>
  <si>
    <t>$</t>
  </si>
  <si>
    <t>Simple Payback</t>
  </si>
  <si>
    <t>Initial Cost of Overdrive 8 watt LED per socket</t>
  </si>
  <si>
    <t>years</t>
  </si>
  <si>
    <t>Total Energy Cost Savings per Year</t>
  </si>
  <si>
    <t xml:space="preserve">Return on Investment </t>
  </si>
  <si>
    <t>%</t>
  </si>
  <si>
    <t xml:space="preserve">(ROI)      </t>
  </si>
  <si>
    <t xml:space="preserve">Simple Payback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</si>
</sst>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name val="Arial"/>
    </font>
    <font>
      <b/>
      <sz val="14.0"/>
      <name val="Arial"/>
    </font>
    <font/>
    <font>
      <b/>
      <sz val="12.0"/>
      <name val="Arial"/>
    </font>
    <font>
      <sz val="12.0"/>
      <name val="Arial"/>
    </font>
    <font>
      <sz val="14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4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/>
    </xf>
    <xf borderId="0" fillId="2" fontId="1" numFmtId="0" xfId="0" applyBorder="1" applyFill="1" applyFont="1"/>
    <xf borderId="0" fillId="2" fontId="2" numFmtId="0" xfId="0" applyAlignment="1" applyBorder="1" applyFont="1">
      <alignment horizontal="center"/>
    </xf>
    <xf borderId="0" fillId="0" fontId="3" numFmtId="0" xfId="0" applyBorder="1" applyFont="1"/>
    <xf borderId="0" fillId="0" fontId="3" numFmtId="0" xfId="0" applyBorder="1" applyFont="1"/>
    <xf borderId="0" fillId="2" fontId="4" numFmtId="0" xfId="0" applyBorder="1" applyFont="1"/>
    <xf borderId="1" fillId="3" fontId="5" numFmtId="3" xfId="0" applyBorder="1" applyFill="1" applyFont="1" applyNumberFormat="1"/>
    <xf borderId="0" fillId="2" fontId="5" numFmtId="0" xfId="0" applyBorder="1" applyFont="1"/>
    <xf borderId="0" fillId="2" fontId="6" numFmtId="0" xfId="0" applyAlignment="1" applyBorder="1" applyFont="1">
      <alignment horizontal="center"/>
    </xf>
    <xf borderId="1" fillId="3" fontId="5" numFmtId="0" xfId="0" applyBorder="1" applyFont="1"/>
    <xf borderId="0" fillId="2" fontId="4" numFmtId="0" xfId="0" applyAlignment="1" applyBorder="1" applyFont="1">
      <alignment horizontal="center"/>
    </xf>
    <xf borderId="2" fillId="2" fontId="5" numFmtId="3" xfId="0" applyBorder="1" applyFont="1" applyNumberFormat="1"/>
    <xf borderId="3" fillId="2" fontId="5" numFmtId="0" xfId="0" applyBorder="1" applyFont="1"/>
    <xf borderId="0" fillId="2" fontId="5" numFmtId="0" xfId="0" applyAlignment="1" applyBorder="1" applyFont="1">
      <alignment horizontal="left"/>
    </xf>
    <xf borderId="2" fillId="2" fontId="5" numFmtId="0" xfId="0" applyBorder="1" applyFont="1"/>
    <xf borderId="0" fillId="2" fontId="5" numFmtId="0" xfId="0" applyAlignment="1" applyBorder="1" applyFont="1">
      <alignment horizontal="center"/>
    </xf>
    <xf borderId="1" fillId="2" fontId="5" numFmtId="0" xfId="0" applyBorder="1" applyFont="1"/>
    <xf borderId="3" fillId="2" fontId="5" numFmtId="0" xfId="0" applyAlignment="1" applyBorder="1" applyFont="1">
      <alignment horizontal="right"/>
    </xf>
    <xf borderId="1" fillId="2" fontId="4" numFmtId="0" xfId="0" applyBorder="1" applyFont="1"/>
    <xf borderId="1" fillId="2" fontId="5" numFmtId="0" xfId="0" applyBorder="1" applyFont="1"/>
    <xf borderId="3" fillId="2" fontId="4" numFmtId="0" xfId="0" applyAlignment="1" applyBorder="1" applyFont="1">
      <alignment horizontal="right"/>
    </xf>
    <xf borderId="0" fillId="2" fontId="5" numFmtId="0" xfId="0" applyBorder="1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7</xdr:col>
      <xdr:colOff>342900</xdr:colOff>
      <xdr:row>5</xdr:row>
      <xdr:rowOff>133350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876550" cy="89535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2.29"/>
    <col customWidth="1" min="2" max="2" width="3.71"/>
    <col customWidth="1" min="3" max="3" width="2.71"/>
    <col customWidth="1" min="4" max="4" width="9.0"/>
    <col customWidth="1" min="5" max="5" width="3.29"/>
    <col customWidth="1" min="6" max="6" width="4.71"/>
    <col customWidth="1" min="7" max="7" width="2.29"/>
    <col customWidth="1" min="8" max="8" width="10.71"/>
    <col customWidth="1" min="9" max="9" width="3.29"/>
    <col customWidth="1" min="10" max="10" width="3.71"/>
    <col customWidth="1" min="11" max="11" width="9.14"/>
    <col customWidth="1" min="12" max="12" width="23.43"/>
    <col customWidth="1" min="13" max="13" width="3.29"/>
    <col customWidth="1" min="14" max="14" width="9.71"/>
    <col customWidth="1" min="15" max="15" width="3.0"/>
    <col customWidth="1" min="16" max="16" width="8.0"/>
    <col customWidth="1" min="17" max="17" width="10.57"/>
    <col customWidth="1" min="18" max="18" width="4.14"/>
    <col customWidth="1" min="19" max="19" width="8.0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2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2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12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4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18.0" customHeight="1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</row>
    <row r="8" ht="12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15.0" customHeight="1">
      <c r="A9" s="5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12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12.0" customHeight="1">
      <c r="A11" s="1" t="s">
        <v>2</v>
      </c>
      <c r="B11" s="1"/>
      <c r="C11" s="1"/>
      <c r="D11" s="1" t="s">
        <v>3</v>
      </c>
      <c r="E11" s="1"/>
      <c r="F11" s="1"/>
      <c r="G11" s="1"/>
      <c r="H11" s="1" t="s">
        <v>4</v>
      </c>
      <c r="I11" s="1"/>
      <c r="J11" s="1"/>
      <c r="K11" s="1" t="s">
        <v>5</v>
      </c>
      <c r="L11" s="1"/>
      <c r="M11" s="1"/>
      <c r="N11" s="1" t="s">
        <v>6</v>
      </c>
      <c r="O11" s="1"/>
      <c r="P11" s="1"/>
      <c r="Q11" s="1" t="s">
        <v>7</v>
      </c>
      <c r="R11" s="1"/>
      <c r="S11" s="1"/>
    </row>
    <row r="12" ht="12.0" customHeight="1">
      <c r="A12" s="1" t="s">
        <v>8</v>
      </c>
      <c r="B12" s="1"/>
      <c r="C12" s="1"/>
      <c r="D12" s="1" t="s">
        <v>8</v>
      </c>
      <c r="E12" s="1"/>
      <c r="F12" s="1"/>
      <c r="G12" s="1"/>
      <c r="H12" s="1" t="s">
        <v>9</v>
      </c>
      <c r="I12" s="1"/>
      <c r="J12" s="1"/>
      <c r="K12" s="1" t="s">
        <v>10</v>
      </c>
      <c r="L12" s="1"/>
      <c r="M12" s="1"/>
      <c r="N12" s="1" t="s">
        <v>11</v>
      </c>
      <c r="O12" s="1"/>
      <c r="P12" s="1"/>
      <c r="Q12" s="1" t="s">
        <v>11</v>
      </c>
      <c r="R12" s="1"/>
      <c r="S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18.0" customHeight="1">
      <c r="A14" s="6">
        <v>60.0</v>
      </c>
      <c r="B14" s="7" t="s">
        <v>12</v>
      </c>
      <c r="C14" s="8" t="s">
        <v>13</v>
      </c>
      <c r="D14" s="9">
        <v>6.0</v>
      </c>
      <c r="E14" s="7" t="s">
        <v>14</v>
      </c>
      <c r="F14" s="10" t="s">
        <v>15</v>
      </c>
      <c r="G14" s="7"/>
      <c r="H14" s="11" t="str">
        <f>SUM(A14-D14)</f>
        <v>54</v>
      </c>
      <c r="I14" s="12" t="s">
        <v>14</v>
      </c>
      <c r="J14" s="10" t="s">
        <v>16</v>
      </c>
      <c r="K14" s="9">
        <v>1.0</v>
      </c>
      <c r="L14" s="13" t="s">
        <v>17</v>
      </c>
      <c r="M14" s="5" t="s">
        <v>15</v>
      </c>
      <c r="N14" s="14" t="str">
        <f>SUM(H14*K14)</f>
        <v>54</v>
      </c>
      <c r="O14" s="12" t="s">
        <v>14</v>
      </c>
      <c r="P14" s="15" t="s">
        <v>18</v>
      </c>
      <c r="Q14" s="14" t="str">
        <f>SUM(N14/1000)</f>
        <v>0.054</v>
      </c>
      <c r="R14" s="12" t="s">
        <v>19</v>
      </c>
      <c r="S14" s="1"/>
    </row>
    <row r="15" ht="12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12.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15.0" customHeight="1">
      <c r="A17" s="5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12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2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2.0" customHeight="1">
      <c r="A20" s="1" t="s">
        <v>21</v>
      </c>
      <c r="B20" s="1"/>
      <c r="C20" s="1"/>
      <c r="D20" s="1" t="s">
        <v>22</v>
      </c>
      <c r="E20" s="1"/>
      <c r="F20" s="1"/>
      <c r="G20" s="1"/>
      <c r="H20" s="1" t="s">
        <v>23</v>
      </c>
      <c r="I20" s="1"/>
      <c r="J20" s="1"/>
      <c r="K20" s="1"/>
      <c r="L20" s="1" t="s">
        <v>24</v>
      </c>
      <c r="M20" s="1"/>
      <c r="N20" s="1"/>
      <c r="O20" s="1"/>
      <c r="P20" s="1" t="s">
        <v>25</v>
      </c>
      <c r="Q20" s="1"/>
      <c r="R20" s="1"/>
      <c r="S20" s="1"/>
    </row>
    <row r="21" ht="12.0" customHeight="1">
      <c r="A21" s="1" t="s">
        <v>11</v>
      </c>
      <c r="B21" s="1"/>
      <c r="C21" s="1"/>
      <c r="D21" s="1" t="s">
        <v>26</v>
      </c>
      <c r="E21" s="1"/>
      <c r="F21" s="1"/>
      <c r="G21" s="1"/>
      <c r="H21" s="1" t="s">
        <v>27</v>
      </c>
      <c r="I21" s="1"/>
      <c r="J21" s="1"/>
      <c r="K21" s="1"/>
      <c r="L21" s="1" t="s">
        <v>28</v>
      </c>
      <c r="M21" s="1"/>
      <c r="N21" s="1"/>
      <c r="O21" s="1"/>
      <c r="P21" s="1" t="s">
        <v>29</v>
      </c>
      <c r="Q21" s="1"/>
      <c r="R21" s="1"/>
      <c r="S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15.75" customHeight="1">
      <c r="A23" s="16" t="str">
        <f>SUM(Q14)</f>
        <v>0.054</v>
      </c>
      <c r="B23" s="7" t="s">
        <v>19</v>
      </c>
      <c r="C23" s="5" t="s">
        <v>16</v>
      </c>
      <c r="D23" s="9">
        <v>24.0</v>
      </c>
      <c r="E23" s="7" t="s">
        <v>30</v>
      </c>
      <c r="F23" s="7"/>
      <c r="G23" s="5" t="s">
        <v>16</v>
      </c>
      <c r="H23" s="9">
        <v>7.0</v>
      </c>
      <c r="I23" s="7" t="s">
        <v>31</v>
      </c>
      <c r="J23" s="7"/>
      <c r="K23" s="7"/>
      <c r="L23" s="9">
        <v>52.0</v>
      </c>
      <c r="M23" s="7"/>
      <c r="N23" s="15" t="s">
        <v>32</v>
      </c>
      <c r="O23" s="7"/>
      <c r="P23" s="14" t="str">
        <f>SUM(A23*D23*H23*L23)</f>
        <v>471.744</v>
      </c>
      <c r="Q23" s="17" t="s">
        <v>33</v>
      </c>
      <c r="R23" s="1"/>
      <c r="S23" s="1"/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5.0" customHeight="1">
      <c r="A25" s="5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2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12.0" customHeight="1">
      <c r="A27" s="1" t="s">
        <v>25</v>
      </c>
      <c r="B27" s="1"/>
      <c r="C27" s="1"/>
      <c r="D27" s="1"/>
      <c r="E27" s="1"/>
      <c r="F27" s="1" t="s">
        <v>35</v>
      </c>
      <c r="G27" s="1"/>
      <c r="H27" s="1"/>
      <c r="I27" s="1"/>
      <c r="J27" s="1"/>
      <c r="K27" s="1"/>
      <c r="L27" s="1" t="s">
        <v>36</v>
      </c>
      <c r="M27" s="1"/>
      <c r="N27" s="1"/>
      <c r="O27" s="1"/>
      <c r="P27" s="1"/>
      <c r="Q27" s="1"/>
      <c r="R27" s="1"/>
      <c r="S27" s="1"/>
    </row>
    <row r="28" ht="12.0" customHeight="1">
      <c r="A28" s="1" t="s">
        <v>29</v>
      </c>
      <c r="B28" s="1"/>
      <c r="C28" s="1"/>
      <c r="D28" s="1"/>
      <c r="E28" s="1"/>
      <c r="F28" s="1" t="s">
        <v>37</v>
      </c>
      <c r="G28" s="1"/>
      <c r="H28" s="1"/>
      <c r="I28" s="1"/>
      <c r="J28" s="1"/>
      <c r="K28" s="1"/>
      <c r="L28" s="1" t="s">
        <v>38</v>
      </c>
      <c r="M28" s="1"/>
      <c r="N28" s="1"/>
      <c r="O28" s="1"/>
      <c r="P28" s="1"/>
      <c r="Q28" s="1"/>
      <c r="R28" s="1"/>
      <c r="S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15.75" customHeight="1">
      <c r="A30" s="16" t="str">
        <f>SUM(P23)</f>
        <v>471.744</v>
      </c>
      <c r="B30" s="7" t="s">
        <v>39</v>
      </c>
      <c r="C30" s="7"/>
      <c r="D30" s="7"/>
      <c r="E30" s="7"/>
      <c r="F30" s="5" t="s">
        <v>40</v>
      </c>
      <c r="G30" s="7"/>
      <c r="H30" s="9">
        <v>0.1</v>
      </c>
      <c r="I30" s="7"/>
      <c r="J30" s="7"/>
      <c r="K30" s="5" t="s">
        <v>15</v>
      </c>
      <c r="L30" s="14" t="str">
        <f>SUM(A30*H30)</f>
        <v>47.1744</v>
      </c>
      <c r="M30" s="12"/>
      <c r="N30" s="7"/>
      <c r="O30" s="7"/>
      <c r="P30" s="7"/>
      <c r="Q30" s="7"/>
      <c r="R30" s="1"/>
      <c r="S30" s="1"/>
    </row>
    <row r="31" ht="12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5.75" customHeight="1">
      <c r="A33" s="5" t="s">
        <v>41</v>
      </c>
      <c r="B33" s="7"/>
      <c r="C33" s="7"/>
      <c r="D33" s="7"/>
      <c r="E33" s="5" t="s">
        <v>15</v>
      </c>
      <c r="F33" s="7"/>
      <c r="G33" s="7"/>
      <c r="H33" s="18" t="s">
        <v>42</v>
      </c>
      <c r="I33" s="19"/>
      <c r="J33" s="19"/>
      <c r="K33" s="19"/>
      <c r="L33" s="19"/>
      <c r="M33" s="5" t="s">
        <v>15</v>
      </c>
      <c r="N33" s="9">
        <v>17.0</v>
      </c>
      <c r="O33" s="5" t="s">
        <v>15</v>
      </c>
      <c r="P33" s="14" t="str">
        <f>SUM(N33/N34)</f>
        <v>0.3603649437</v>
      </c>
      <c r="Q33" s="20" t="s">
        <v>43</v>
      </c>
      <c r="R33" s="7"/>
      <c r="S33" s="7"/>
    </row>
    <row r="34" ht="15.0" customHeight="1">
      <c r="A34" s="7"/>
      <c r="B34" s="7"/>
      <c r="C34" s="7"/>
      <c r="D34" s="7"/>
      <c r="E34" s="7"/>
      <c r="F34" s="7"/>
      <c r="G34" s="7"/>
      <c r="H34" s="5" t="s">
        <v>44</v>
      </c>
      <c r="I34" s="7"/>
      <c r="J34" s="7"/>
      <c r="K34" s="7"/>
      <c r="L34" s="7"/>
      <c r="M34" s="7"/>
      <c r="N34" s="21" t="str">
        <f>SUM(L30)</f>
        <v>47.1744</v>
      </c>
      <c r="O34" s="7"/>
      <c r="P34" s="7"/>
      <c r="Q34" s="7"/>
      <c r="R34" s="7"/>
      <c r="S34" s="7"/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5.75" customHeight="1">
      <c r="A37" s="5" t="s">
        <v>45</v>
      </c>
      <c r="B37" s="7"/>
      <c r="C37" s="7"/>
      <c r="D37" s="7"/>
      <c r="E37" s="5" t="s">
        <v>15</v>
      </c>
      <c r="F37" s="7"/>
      <c r="G37" s="7"/>
      <c r="H37" s="18">
        <v>100.0</v>
      </c>
      <c r="I37" s="19"/>
      <c r="J37" s="10" t="s">
        <v>15</v>
      </c>
      <c r="K37" s="7"/>
      <c r="L37" s="18">
        <v>100.0</v>
      </c>
      <c r="M37" s="7"/>
      <c r="N37" s="7"/>
      <c r="O37" s="5" t="s">
        <v>15</v>
      </c>
      <c r="P37" s="14" t="str">
        <f>L37/L38</f>
        <v>277.4964706</v>
      </c>
      <c r="Q37" s="20" t="s">
        <v>46</v>
      </c>
      <c r="R37" s="7"/>
      <c r="S37" s="7"/>
    </row>
    <row r="38" ht="15.0" customHeight="1">
      <c r="A38" s="5" t="s">
        <v>47</v>
      </c>
      <c r="B38" s="7"/>
      <c r="C38" s="7"/>
      <c r="D38" s="7"/>
      <c r="E38" s="7"/>
      <c r="F38" s="7"/>
      <c r="G38" s="7"/>
      <c r="H38" s="5" t="s">
        <v>48</v>
      </c>
      <c r="I38" s="7"/>
      <c r="J38" s="7"/>
      <c r="K38" s="7"/>
      <c r="L38" s="21" t="str">
        <f>SUM(P33)</f>
        <v>0.3603649437</v>
      </c>
      <c r="M38" s="7"/>
      <c r="N38" s="7"/>
      <c r="O38" s="7"/>
      <c r="P38" s="7"/>
      <c r="Q38" s="7"/>
      <c r="R38" s="7"/>
      <c r="S38" s="7"/>
    </row>
    <row r="39" ht="12.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Q39" s="22"/>
      <c r="R39" s="22"/>
    </row>
  </sheetData>
  <mergeCells count="1">
    <mergeCell ref="A7:S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drawing r:id="rId1"/>
</worksheet>
</file>